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00" tabRatio="500"/>
  </bookViews>
  <sheets>
    <sheet name="Приложение №26" sheetId="1" r:id="rId1"/>
  </sheets>
  <definedNames>
    <definedName name="_xlnm.Print_Titles" localSheetId="0">'Приложение №26'!$10:$12</definedName>
    <definedName name="_xlnm.Print_Area" localSheetId="0">'Приложение №26'!$A$1:$K$46</definedName>
  </definedNames>
  <calcPr calcId="144525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45" i="1" l="1"/>
  <c r="K45" i="1"/>
  <c r="I45" i="1"/>
  <c r="K24" i="1" l="1"/>
  <c r="J24" i="1"/>
  <c r="I24" i="1"/>
  <c r="K23" i="1"/>
  <c r="J23" i="1"/>
  <c r="I23" i="1"/>
</calcChain>
</file>

<file path=xl/sharedStrings.xml><?xml version="1.0" encoding="utf-8"?>
<sst xmlns="http://schemas.openxmlformats.org/spreadsheetml/2006/main" count="105" uniqueCount="50">
  <si>
    <t>к решению Думы Белоярского района</t>
  </si>
  <si>
    <t>(рублей)</t>
  </si>
  <si>
    <t>грбс</t>
  </si>
  <si>
    <t>ТС</t>
  </si>
  <si>
    <t>квр</t>
  </si>
  <si>
    <t>№ п/п</t>
  </si>
  <si>
    <t>Главный распорядитель бюджетных средств</t>
  </si>
  <si>
    <t>Наименование</t>
  </si>
  <si>
    <t>Сумма на год</t>
  </si>
  <si>
    <t>2023 год</t>
  </si>
  <si>
    <t>2018 год</t>
  </si>
  <si>
    <t>2019 год</t>
  </si>
  <si>
    <t>администрация Белоярского района</t>
  </si>
  <si>
    <t>Субвенции на поддержку и развитие животноводства</t>
  </si>
  <si>
    <t>Субсидии юридическим лицам (за исключением государственных (муниципальных) учреждений), индивидуальным предпринимателям, а также физическим лицам, оказывающим населению услуги по регулярным перевозкам пассажиров автомобильным (кроме такси) транспортом  между поселениями в границах  Белоярского района и на территории городского поселения Белоярский</t>
  </si>
  <si>
    <t>Субсидии юридическим лицам (за исключением государственных (муниципальных) учреждений), индивидуальным предпринимателям, а также физическим лицам,  оказывающим населению услуги по перевозке пассажиров и багажа речным транспортом  между поселениями в границах  Белоярского района</t>
  </si>
  <si>
    <t>Субсидии на финансовое обеспечение части затрат, возникающих в случае неотложной необходимости в проведении капитального ремонта общего имущества в многоквартирных домах</t>
  </si>
  <si>
    <t>Субсидии юридическим лицам (за исключением государственных (муниципальных) учреждений), индивидуальным предпринимателям  в целях возмещения затрат на проведение капитального ремонта (с заменой) систем газораспределения, теплоснабжения, водоснабжения и водоотведения, в том числе с применением композитных материалов, на территории городского поселения Белоярский</t>
  </si>
  <si>
    <t>Субсидии юридическим лицам, являющимся специализированными службами по вопросам похоронного дела, в целях возмещения затрат в связи с оказанием ритуальных услуг по погребению согласно гарантированному перечню услуг по погребению, не возмещаемых за счет государственных внебюджетных фондов и бюджетов иных уровней</t>
  </si>
  <si>
    <t>Субсидии из бюджета Белоярского района  юридическим лицам (за исключением государственных (муниципальных) учреждений), индивидуальным предпринимателям на финансовое обеспечение затрат в связи с выполнением работ по благоустройству дворовых территорий многоквартирных домов, расположенных на территории Белоярского района</t>
  </si>
  <si>
    <t>Субсидии юридическим лицам (за исключением государственных (муниципальных) учреждений), индивидуальным предпринимателям  в целях возмещения затрат в связи с оказанием услуг по обеспечению жителей труднодоступных и отдаленных населенных пунктов Белоярского района продовольственными и непродовольственными товарами</t>
  </si>
  <si>
    <t>Всего</t>
  </si>
  <si>
    <t>_________________</t>
  </si>
  <si>
    <t xml:space="preserve">Субсидии юридическим лицам (за исключением государственных (муниципальных) учреждений), индивидуальным предпринимателям, а также физическим лицам, оказывающим населению услуги по перевозке пассажиров и багажа воздушным транспортом  между поселениями в границах  Белоярского района </t>
  </si>
  <si>
    <t>2024 год</t>
  </si>
  <si>
    <t>Объем и случаи выделения бюджетных ассигнований, направляемых на предоставление субсидий в 2023 году и плановом периоде 2024 и 2025 годов в соответствии со статьей 78 Бюджетного кодекса Российской Федерации в бюджете Белоярского района</t>
  </si>
  <si>
    <t>2025 год</t>
  </si>
  <si>
    <t xml:space="preserve">Субсидии  на возмещение недополученных доходов  организациям, осуществляющим реализацию электрической энергии предприятиям жилищно - коммунального и агропромышленного комплексов, субъектам малого и среднего предпринимательства, организациям бюджетной сферы в зоне децентрализованного электроснабжения Белоярского района по цене электрической энергии зоны централизованного электроснабжения </t>
  </si>
  <si>
    <t>ПРИЛОЖЕНИЕ 24</t>
  </si>
  <si>
    <t>бюджет автономного округа</t>
  </si>
  <si>
    <t>бюджет Белоярского района</t>
  </si>
  <si>
    <t>Субсидии юридическим лицам (за исключением государственных (муниципальных) учреждений), индивидуальным предпринимателям, осуществляющим деятельность, связанную с выработкой и предоставлением тепловой энергии потребителям, снабжением реактивным топливом воздушных судов, предоставляющих транспортные услуги населению и (или) выполняющих рейсы санитарной авиации, а также снабжением потребителей нефтепродуктами на территории Белоярского района</t>
  </si>
  <si>
    <t xml:space="preserve">Субсидии юридическим лицам (за исключением государственных (муниципальных) учреждений), индивидуальным предпринимателям, являющимся субъектами малого и среднего предпринимательства </t>
  </si>
  <si>
    <t xml:space="preserve">Субсидии на поддержку и развитие животноводства	 </t>
  </si>
  <si>
    <t xml:space="preserve">Субсидия  на поддержку и развитие малых форм хозяйствования  </t>
  </si>
  <si>
    <t xml:space="preserve">Субсидии на развитие рыбохозяйственного комплекса </t>
  </si>
  <si>
    <t xml:space="preserve">Субсидии на поддержку и развитие деятельности по заготовке и переработке дикоросов </t>
  </si>
  <si>
    <t xml:space="preserve">Субсидии на возмещение недополученных доходов организациям, осуществляющим реализацию электрической энергии населению и приравненным к ним категориям потребителей в зоне децентрализованного электроснабжения Ханты-Мансийского автономного округа - Югры по социально ориентированным тарифам </t>
  </si>
  <si>
    <t xml:space="preserve">Субсидии на возмещение недополученных доходов организациям, осуществляющим реализацию населению сжиженного газа  </t>
  </si>
  <si>
    <t xml:space="preserve">Субсидии юридическим лицам, индивидуальным предпринимателям, являющимся стороной концессионных соглашений, на создание в соответствии с концессионными соглашениями объектов обращения с отходами, за счет бюджетных кредитов на реализацию инфраструктурных проектов </t>
  </si>
  <si>
    <t xml:space="preserve">Субсидии юридическим лицам, индивидуальным предпринимателям, являющимся стороной концессионных соглашений, на создание в соответствии с концессионными соглашениями объектов обращения с отходами в целях реализации инфраструктурных проектов </t>
  </si>
  <si>
    <t xml:space="preserve">Субсидии на обустройство земельных участков территорий традиционного природопользования, лесных участков, предназначенных для ведения традиционной хозяйственной деятельности, для реализации мероприятия 1.1 "Государственная поддержка юридических и физических лиц из числа коренных малочисленных народов, ведущих традиционный образ жизни и осуществляющих традиционную хозяйственную деятельность" подпрограммы 1 "Развитие традиционной хозяйственной деятельности коренных малочисленных народов Севера и повышение уровня его адаптации к современным экономическим условиям с учетом обеспечения защиты исконной среды обитания и традиционного образа жизни" государственной программы Ханты-Мансийского автономного округа - Югры "Устойчивое развитие коренных малочисленных народов Севера"  </t>
  </si>
  <si>
    <t>Источник финансирования</t>
  </si>
  <si>
    <t>Субсидии юридическим лицам (за исключением государственных (муниципальных) учреждений), индивидуальным предпринимателям в целях  возмещения затрат в связи с производством, переработкой мяса оленей</t>
  </si>
  <si>
    <t>Субсидии юридическим лицам (за исключением государственных (муниципальных) учреждений), индивидуальным предпринимателям, физическим лицам  в целях возмещения затрат на коммунальные услуги при производстве сельскохозяйственной продукции</t>
  </si>
  <si>
    <t>Субсидии юридическим лицам (за исключением государственных (муниципальных) учреждений), индивидуальным предпринимателям, физическим лицам в целях возмещения затрат на приобретение кормов в связи с производством (реализацией) сельскохозяйственной продукции</t>
  </si>
  <si>
    <t>Субсидии в целях возмещения затрат в связи с реализацией сельскохозяйственной продукции, в том числе посредством участия в конкурсах профессионального мастерства</t>
  </si>
  <si>
    <t>Субсидии на финансовую поддержку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</t>
  </si>
  <si>
    <t>Субсидии юридическим лицам (за исключением государственных (муниципальных) учреждений), индивидуальным предпринимателям, а также физическим лицам на финансовое обеспечение затрат в связи с оказанием гостиничных услуг в целях создания условий для развития приоритетных направлений туризма на территории Белоярского района</t>
  </si>
  <si>
    <t xml:space="preserve">от 7 декабря 2022 года № 84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</si>
</sst>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3">
    <xf numFmtId="0" fontId="0" fillId="0" borderId="0" xfId="0"/>
    <xf numFmtId="0" fontId="1" fillId="0" borderId="0" xfId="1"/>
    <xf numFmtId="0" fontId="2" fillId="0" borderId="0" xfId="1" applyFont="1" applyBorder="1" applyProtection="1">
      <protection hidden="1"/>
    </xf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4" fillId="0" borderId="0" xfId="1" applyFont="1" applyAlignment="1" applyProtection="1">
      <alignment horizontal="center" vertical="center" wrapText="1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6" fillId="0" borderId="0" xfId="1" applyFont="1" applyProtection="1">
      <protection hidden="1"/>
    </xf>
    <xf numFmtId="0" fontId="5" fillId="0" borderId="0" xfId="1" applyFont="1" applyAlignment="1" applyProtection="1">
      <alignment horizontal="right"/>
      <protection hidden="1"/>
    </xf>
    <xf numFmtId="0" fontId="6" fillId="0" borderId="0" xfId="1" applyFont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6" fillId="0" borderId="2" xfId="1" applyFont="1" applyBorder="1" applyAlignment="1" applyProtection="1">
      <alignment horizontal="center" vertical="center" wrapText="1"/>
      <protection hidden="1"/>
    </xf>
    <xf numFmtId="0" fontId="6" fillId="0" borderId="3" xfId="1" applyFont="1" applyBorder="1" applyAlignment="1" applyProtection="1">
      <alignment horizontal="center" vertical="center" wrapText="1"/>
      <protection hidden="1"/>
    </xf>
    <xf numFmtId="0" fontId="6" fillId="0" borderId="4" xfId="1" applyFont="1" applyBorder="1" applyAlignment="1" applyProtection="1">
      <alignment horizontal="center" vertical="center" wrapText="1"/>
      <protection hidden="1"/>
    </xf>
    <xf numFmtId="0" fontId="6" fillId="0" borderId="5" xfId="1" applyFont="1" applyBorder="1" applyAlignment="1" applyProtection="1">
      <alignment horizontal="center" vertical="center" wrapText="1"/>
      <protection hidden="1"/>
    </xf>
    <xf numFmtId="0" fontId="6" fillId="0" borderId="6" xfId="1" applyFont="1" applyBorder="1" applyAlignment="1" applyProtection="1">
      <alignment horizontal="center" vertical="center" wrapText="1"/>
      <protection hidden="1"/>
    </xf>
    <xf numFmtId="0" fontId="6" fillId="0" borderId="7" xfId="1" applyFont="1" applyBorder="1" applyAlignment="1" applyProtection="1">
      <alignment horizontal="center" vertical="center" wrapText="1"/>
      <protection hidden="1"/>
    </xf>
    <xf numFmtId="0" fontId="6" fillId="0" borderId="8" xfId="1" applyFont="1" applyBorder="1" applyAlignment="1" applyProtection="1">
      <alignment horizontal="center" vertical="center" wrapText="1"/>
      <protection hidden="1"/>
    </xf>
    <xf numFmtId="0" fontId="6" fillId="0" borderId="9" xfId="1" applyFont="1" applyBorder="1" applyAlignment="1" applyProtection="1">
      <alignment horizontal="center" vertical="center" wrapText="1"/>
      <protection hidden="1"/>
    </xf>
    <xf numFmtId="164" fontId="5" fillId="0" borderId="4" xfId="1" applyNumberFormat="1" applyFont="1" applyBorder="1" applyAlignment="1" applyProtection="1">
      <alignment horizontal="right" vertical="center" wrapText="1"/>
      <protection hidden="1"/>
    </xf>
    <xf numFmtId="164" fontId="5" fillId="0" borderId="1" xfId="1" applyNumberFormat="1" applyFont="1" applyBorder="1" applyAlignment="1" applyProtection="1">
      <alignment horizontal="right" vertical="center" wrapText="1"/>
      <protection hidden="1"/>
    </xf>
    <xf numFmtId="0" fontId="1" fillId="0" borderId="0" xfId="1" applyBorder="1" applyProtection="1">
      <protection hidden="1"/>
    </xf>
    <xf numFmtId="0" fontId="1" fillId="0" borderId="10" xfId="1" applyBorder="1" applyProtection="1">
      <protection hidden="1"/>
    </xf>
    <xf numFmtId="0" fontId="1" fillId="0" borderId="0" xfId="1" applyAlignment="1">
      <alignment horizontal="center" vertical="center"/>
    </xf>
    <xf numFmtId="4" fontId="1" fillId="0" borderId="0" xfId="1" applyNumberFormat="1" applyAlignment="1">
      <alignment horizontal="center" vertical="center"/>
    </xf>
    <xf numFmtId="0" fontId="6" fillId="0" borderId="1" xfId="1" applyFont="1" applyBorder="1" applyAlignment="1" applyProtection="1">
      <protection hidden="1"/>
    </xf>
    <xf numFmtId="0" fontId="6" fillId="0" borderId="2" xfId="1" applyFont="1" applyBorder="1" applyAlignment="1" applyProtection="1">
      <protection hidden="1"/>
    </xf>
    <xf numFmtId="164" fontId="6" fillId="0" borderId="4" xfId="1" applyNumberFormat="1" applyFont="1" applyBorder="1" applyAlignment="1" applyProtection="1">
      <alignment horizontal="center" vertical="center"/>
      <protection hidden="1"/>
    </xf>
    <xf numFmtId="164" fontId="6" fillId="0" borderId="1" xfId="1" applyNumberFormat="1" applyFont="1" applyBorder="1" applyAlignment="1" applyProtection="1">
      <alignment horizontal="center" vertical="center"/>
      <protection hidden="1"/>
    </xf>
    <xf numFmtId="0" fontId="6" fillId="0" borderId="0" xfId="1" applyFont="1" applyBorder="1" applyAlignment="1" applyProtection="1">
      <protection hidden="1"/>
    </xf>
    <xf numFmtId="164" fontId="6" fillId="0" borderId="0" xfId="1" applyNumberFormat="1" applyFont="1" applyBorder="1" applyAlignment="1" applyProtection="1">
      <alignment horizontal="center" vertical="center"/>
      <protection hidden="1"/>
    </xf>
    <xf numFmtId="0" fontId="1" fillId="0" borderId="0" xfId="1" applyAlignment="1"/>
    <xf numFmtId="4" fontId="1" fillId="0" borderId="0" xfId="1" applyNumberFormat="1"/>
    <xf numFmtId="0" fontId="6" fillId="0" borderId="2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4" fontId="4" fillId="0" borderId="1" xfId="1" applyNumberFormat="1" applyFont="1" applyBorder="1" applyAlignment="1" applyProtection="1">
      <alignment horizontal="center" vertical="center"/>
      <protection hidden="1"/>
    </xf>
    <xf numFmtId="4" fontId="2" fillId="0" borderId="0" xfId="1" applyNumberFormat="1" applyFont="1" applyBorder="1" applyAlignment="1" applyProtection="1">
      <alignment horizontal="center" vertical="center" wrapText="1"/>
      <protection hidden="1"/>
    </xf>
    <xf numFmtId="4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Alignment="1" applyProtection="1">
      <alignment horizontal="left" vertical="center" wrapText="1"/>
      <protection hidden="1"/>
    </xf>
    <xf numFmtId="0" fontId="7" fillId="0" borderId="1" xfId="1" applyFont="1" applyFill="1" applyBorder="1" applyAlignment="1" applyProtection="1">
      <alignment horizontal="left" vertical="center" wrapText="1"/>
      <protection hidden="1"/>
    </xf>
    <xf numFmtId="0" fontId="2" fillId="0" borderId="1" xfId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4" fillId="0" borderId="1" xfId="1" applyFont="1" applyBorder="1" applyAlignment="1" applyProtection="1">
      <protection hidden="1"/>
    </xf>
    <xf numFmtId="0" fontId="2" fillId="0" borderId="5" xfId="1" applyFont="1" applyFill="1" applyBorder="1" applyAlignment="1" applyProtection="1">
      <alignment horizontal="left" vertical="center" wrapText="1"/>
      <protection hidden="1"/>
    </xf>
    <xf numFmtId="0" fontId="2" fillId="0" borderId="7" xfId="1" applyFont="1" applyFill="1" applyBorder="1" applyAlignment="1" applyProtection="1">
      <alignment horizontal="left" vertical="center" wrapText="1"/>
      <protection hidden="1"/>
    </xf>
    <xf numFmtId="0" fontId="2" fillId="0" borderId="5" xfId="1" applyFont="1" applyFill="1" applyBorder="1" applyAlignment="1" applyProtection="1">
      <alignment horizontal="center" vertical="center" wrapText="1"/>
      <protection hidden="1"/>
    </xf>
    <xf numFmtId="0" fontId="2" fillId="0" borderId="7" xfId="1" applyFont="1" applyFill="1" applyBorder="1" applyAlignment="1" applyProtection="1">
      <alignment horizontal="center" vertical="center" wrapText="1"/>
      <protection hidden="1"/>
    </xf>
    <xf numFmtId="0" fontId="4" fillId="0" borderId="5" xfId="1" applyFont="1" applyBorder="1" applyAlignment="1" applyProtection="1">
      <alignment horizontal="center" vertical="center" wrapText="1"/>
      <protection hidden="1"/>
    </xf>
    <xf numFmtId="0" fontId="4" fillId="0" borderId="7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protection hidden="1"/>
    </xf>
    <xf numFmtId="0" fontId="7" fillId="0" borderId="5" xfId="1" applyFont="1" applyFill="1" applyBorder="1" applyAlignment="1" applyProtection="1">
      <alignment horizontal="left" vertical="center" wrapText="1"/>
      <protection hidden="1"/>
    </xf>
    <xf numFmtId="0" fontId="7" fillId="0" borderId="7" xfId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Border="1" applyAlignment="1" applyProtection="1">
      <alignment horizontal="center"/>
      <protection hidden="1"/>
    </xf>
    <xf numFmtId="0" fontId="9" fillId="0" borderId="0" xfId="1" applyFont="1" applyBorder="1" applyAlignment="1" applyProtection="1">
      <alignment horizontal="center"/>
      <protection hidden="1"/>
    </xf>
    <xf numFmtId="0" fontId="9" fillId="0" borderId="0" xfId="1" applyFont="1" applyBorder="1" applyAlignment="1" applyProtection="1">
      <alignment horizontal="center" vertical="top" wrapText="1"/>
      <protection hidden="1"/>
    </xf>
    <xf numFmtId="0" fontId="8" fillId="0" borderId="0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8"/>
  <sheetViews>
    <sheetView showGridLines="0" tabSelected="1" view="pageBreakPreview" topLeftCell="E1" zoomScaleNormal="100" workbookViewId="0">
      <selection activeCell="I3" sqref="I3:N3"/>
    </sheetView>
  </sheetViews>
  <sheetFormatPr defaultColWidth="9.140625" defaultRowHeight="15" x14ac:dyDescent="0.25"/>
  <cols>
    <col min="1" max="4" width="11.5703125" style="1" hidden="1" customWidth="1"/>
    <col min="5" max="5" width="6.42578125" style="1" customWidth="1"/>
    <col min="6" max="6" width="24.5703125" style="1" customWidth="1"/>
    <col min="7" max="7" width="59.42578125" style="1" customWidth="1"/>
    <col min="8" max="8" width="26.140625" style="1" customWidth="1"/>
    <col min="9" max="9" width="19" style="1" customWidth="1"/>
    <col min="10" max="11" width="19.42578125" style="1" bestFit="1" customWidth="1"/>
    <col min="12" max="14" width="11.5703125" style="1" hidden="1" customWidth="1"/>
    <col min="15" max="15" width="18.5703125" style="1" customWidth="1"/>
    <col min="16" max="1025" width="9.140625" style="1"/>
  </cols>
  <sheetData>
    <row r="1" spans="1:14" ht="20.25" x14ac:dyDescent="0.3">
      <c r="I1" s="58" t="s">
        <v>28</v>
      </c>
      <c r="J1" s="58"/>
      <c r="K1" s="58"/>
      <c r="L1" s="58"/>
      <c r="M1" s="58"/>
      <c r="N1" s="58"/>
    </row>
    <row r="2" spans="1:14" ht="18.75" customHeight="1" x14ac:dyDescent="0.25">
      <c r="I2" s="59" t="s">
        <v>0</v>
      </c>
      <c r="J2" s="59"/>
      <c r="K2" s="59"/>
      <c r="L2" s="59"/>
      <c r="M2" s="59"/>
      <c r="N2" s="59"/>
    </row>
    <row r="3" spans="1:14" ht="22.5" customHeight="1" x14ac:dyDescent="0.25">
      <c r="I3" s="59" t="s">
        <v>49</v>
      </c>
      <c r="J3" s="59"/>
      <c r="K3" s="59"/>
      <c r="L3" s="59"/>
      <c r="M3" s="59"/>
      <c r="N3" s="59"/>
    </row>
    <row r="5" spans="1:14" ht="409.6" hidden="1" customHeight="1" x14ac:dyDescent="0.3">
      <c r="A5" s="2"/>
      <c r="B5" s="3"/>
      <c r="C5" s="3"/>
      <c r="D5" s="3"/>
      <c r="E5" s="3"/>
      <c r="F5" s="3"/>
      <c r="G5" s="2"/>
      <c r="H5" s="2"/>
      <c r="I5" s="2"/>
      <c r="J5" s="2"/>
      <c r="K5" s="4"/>
      <c r="L5" s="5"/>
      <c r="M5" s="5"/>
      <c r="N5" s="5"/>
    </row>
    <row r="6" spans="1:14" ht="409.6" hidden="1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4"/>
      <c r="L6" s="5"/>
      <c r="M6" s="5"/>
      <c r="N6" s="5"/>
    </row>
    <row r="7" spans="1:14" ht="86.25" customHeight="1" x14ac:dyDescent="0.3">
      <c r="A7" s="3"/>
      <c r="B7" s="6"/>
      <c r="C7" s="6"/>
      <c r="D7" s="6"/>
      <c r="E7" s="60" t="s">
        <v>25</v>
      </c>
      <c r="F7" s="60"/>
      <c r="G7" s="60"/>
      <c r="H7" s="60"/>
      <c r="I7" s="60"/>
      <c r="J7" s="60"/>
      <c r="K7" s="60"/>
      <c r="L7" s="60"/>
      <c r="M7" s="60"/>
      <c r="N7" s="5"/>
    </row>
    <row r="8" spans="1:14" ht="3.75" customHeight="1" x14ac:dyDescent="0.3">
      <c r="A8" s="3"/>
      <c r="B8" s="7"/>
      <c r="C8" s="7"/>
      <c r="D8" s="7"/>
      <c r="E8" s="7"/>
      <c r="F8" s="7"/>
      <c r="G8" s="7"/>
      <c r="H8" s="7"/>
      <c r="I8" s="7"/>
      <c r="J8" s="7"/>
      <c r="K8" s="4"/>
      <c r="L8" s="5"/>
      <c r="M8" s="5"/>
      <c r="N8" s="5"/>
    </row>
    <row r="9" spans="1:14" ht="20.25" customHeight="1" x14ac:dyDescent="0.3">
      <c r="A9" s="8"/>
      <c r="B9" s="9"/>
      <c r="C9" s="9"/>
      <c r="D9" s="9"/>
      <c r="E9" s="9"/>
      <c r="F9" s="9"/>
      <c r="G9" s="9"/>
      <c r="H9" s="9"/>
      <c r="I9" s="9"/>
      <c r="J9" s="9"/>
      <c r="K9" s="46" t="s">
        <v>1</v>
      </c>
      <c r="L9" s="5"/>
      <c r="M9" s="10"/>
      <c r="N9" s="5"/>
    </row>
    <row r="10" spans="1:14" ht="34.5" customHeight="1" x14ac:dyDescent="0.25">
      <c r="A10" s="11"/>
      <c r="B10" s="12" t="s">
        <v>2</v>
      </c>
      <c r="C10" s="12" t="s">
        <v>3</v>
      </c>
      <c r="D10" s="12" t="s">
        <v>4</v>
      </c>
      <c r="E10" s="61" t="s">
        <v>5</v>
      </c>
      <c r="F10" s="61" t="s">
        <v>6</v>
      </c>
      <c r="G10" s="62" t="s">
        <v>7</v>
      </c>
      <c r="H10" s="52" t="s">
        <v>42</v>
      </c>
      <c r="I10" s="61" t="s">
        <v>8</v>
      </c>
      <c r="J10" s="61"/>
      <c r="K10" s="61"/>
      <c r="L10" s="14"/>
      <c r="M10" s="15"/>
      <c r="N10" s="5"/>
    </row>
    <row r="11" spans="1:14" ht="42.75" customHeight="1" x14ac:dyDescent="0.25">
      <c r="A11" s="11"/>
      <c r="B11" s="16"/>
      <c r="C11" s="16"/>
      <c r="D11" s="16"/>
      <c r="E11" s="61"/>
      <c r="F11" s="61"/>
      <c r="G11" s="62"/>
      <c r="H11" s="53"/>
      <c r="I11" s="36" t="s">
        <v>9</v>
      </c>
      <c r="J11" s="37" t="s">
        <v>24</v>
      </c>
      <c r="K11" s="36" t="s">
        <v>26</v>
      </c>
      <c r="L11" s="17" t="s">
        <v>10</v>
      </c>
      <c r="M11" s="18" t="s">
        <v>11</v>
      </c>
      <c r="N11" s="5"/>
    </row>
    <row r="12" spans="1:14" ht="15" customHeight="1" x14ac:dyDescent="0.25">
      <c r="A12" s="13"/>
      <c r="B12" s="16"/>
      <c r="C12" s="16"/>
      <c r="D12" s="16"/>
      <c r="E12" s="36">
        <v>1</v>
      </c>
      <c r="F12" s="36">
        <v>2</v>
      </c>
      <c r="G12" s="36">
        <v>3</v>
      </c>
      <c r="H12" s="42">
        <v>4</v>
      </c>
      <c r="I12" s="36">
        <v>5</v>
      </c>
      <c r="J12" s="36">
        <v>6</v>
      </c>
      <c r="K12" s="36">
        <v>7</v>
      </c>
      <c r="L12" s="12">
        <v>5</v>
      </c>
      <c r="M12" s="12">
        <v>6</v>
      </c>
      <c r="N12" s="5"/>
    </row>
    <row r="13" spans="1:14" ht="47.25" customHeight="1" x14ac:dyDescent="0.25">
      <c r="A13" s="13"/>
      <c r="B13" s="19"/>
      <c r="C13" s="16"/>
      <c r="D13" s="20"/>
      <c r="E13" s="45">
        <v>1</v>
      </c>
      <c r="F13" s="43" t="s">
        <v>12</v>
      </c>
      <c r="G13" s="43" t="s">
        <v>33</v>
      </c>
      <c r="H13" s="43" t="s">
        <v>29</v>
      </c>
      <c r="I13" s="41">
        <v>16132100</v>
      </c>
      <c r="J13" s="41">
        <v>19067400</v>
      </c>
      <c r="K13" s="41">
        <v>21156400</v>
      </c>
      <c r="L13" s="15"/>
      <c r="M13" s="12"/>
      <c r="N13" s="5"/>
    </row>
    <row r="14" spans="1:14" ht="43.5" customHeight="1" x14ac:dyDescent="0.25">
      <c r="A14" s="13">
        <v>0</v>
      </c>
      <c r="B14" s="19">
        <v>2301</v>
      </c>
      <c r="C14" s="16">
        <v>42600</v>
      </c>
      <c r="D14" s="20" t="s">
        <v>13</v>
      </c>
      <c r="E14" s="45">
        <v>2</v>
      </c>
      <c r="F14" s="43" t="s">
        <v>12</v>
      </c>
      <c r="G14" s="43" t="s">
        <v>34</v>
      </c>
      <c r="H14" s="43" t="s">
        <v>29</v>
      </c>
      <c r="I14" s="41">
        <v>3157700</v>
      </c>
      <c r="J14" s="41">
        <v>3188100</v>
      </c>
      <c r="K14" s="41">
        <v>5558600</v>
      </c>
      <c r="L14" s="15"/>
      <c r="M14" s="12"/>
      <c r="N14" s="5"/>
    </row>
    <row r="15" spans="1:14" ht="48.75" customHeight="1" x14ac:dyDescent="0.25">
      <c r="A15" s="13"/>
      <c r="B15" s="19"/>
      <c r="C15" s="16"/>
      <c r="D15" s="20"/>
      <c r="E15" s="45">
        <v>3</v>
      </c>
      <c r="F15" s="43" t="s">
        <v>12</v>
      </c>
      <c r="G15" s="43" t="s">
        <v>35</v>
      </c>
      <c r="H15" s="43" t="s">
        <v>29</v>
      </c>
      <c r="I15" s="41">
        <v>286400</v>
      </c>
      <c r="J15" s="41">
        <v>289100</v>
      </c>
      <c r="K15" s="41">
        <v>271400</v>
      </c>
      <c r="L15" s="15"/>
      <c r="M15" s="12"/>
      <c r="N15" s="5"/>
    </row>
    <row r="16" spans="1:14" ht="56.25" customHeight="1" x14ac:dyDescent="0.25">
      <c r="A16" s="35"/>
      <c r="B16" s="19"/>
      <c r="C16" s="16"/>
      <c r="D16" s="20"/>
      <c r="E16" s="45">
        <v>4</v>
      </c>
      <c r="F16" s="43" t="s">
        <v>12</v>
      </c>
      <c r="G16" s="43" t="s">
        <v>36</v>
      </c>
      <c r="H16" s="43" t="s">
        <v>29</v>
      </c>
      <c r="I16" s="41">
        <v>27100</v>
      </c>
      <c r="J16" s="41">
        <v>27300</v>
      </c>
      <c r="K16" s="41">
        <v>25700</v>
      </c>
      <c r="L16" s="15"/>
      <c r="M16" s="12"/>
      <c r="N16" s="5"/>
    </row>
    <row r="17" spans="1:14" ht="102" customHeight="1" x14ac:dyDescent="0.25">
      <c r="A17" s="13"/>
      <c r="B17" s="19"/>
      <c r="C17" s="16"/>
      <c r="D17" s="20"/>
      <c r="E17" s="45">
        <v>5</v>
      </c>
      <c r="F17" s="43" t="s">
        <v>12</v>
      </c>
      <c r="G17" s="43" t="s">
        <v>43</v>
      </c>
      <c r="H17" s="43" t="s">
        <v>30</v>
      </c>
      <c r="I17" s="41">
        <v>500000</v>
      </c>
      <c r="J17" s="41">
        <v>500000</v>
      </c>
      <c r="K17" s="41">
        <v>500000</v>
      </c>
      <c r="L17" s="21"/>
      <c r="M17" s="22"/>
      <c r="N17" s="23"/>
    </row>
    <row r="18" spans="1:14" ht="120" customHeight="1" x14ac:dyDescent="0.25">
      <c r="A18" s="35"/>
      <c r="B18" s="19"/>
      <c r="C18" s="16"/>
      <c r="D18" s="20"/>
      <c r="E18" s="45">
        <v>6</v>
      </c>
      <c r="F18" s="43" t="s">
        <v>12</v>
      </c>
      <c r="G18" s="43" t="s">
        <v>45</v>
      </c>
      <c r="H18" s="43" t="s">
        <v>30</v>
      </c>
      <c r="I18" s="41">
        <v>4000000</v>
      </c>
      <c r="J18" s="41">
        <v>1000000</v>
      </c>
      <c r="K18" s="41">
        <v>1000000</v>
      </c>
      <c r="L18" s="21"/>
      <c r="M18" s="22"/>
      <c r="N18" s="23"/>
    </row>
    <row r="19" spans="1:14" ht="84" customHeight="1" x14ac:dyDescent="0.25">
      <c r="A19" s="13"/>
      <c r="B19" s="19"/>
      <c r="C19" s="16"/>
      <c r="D19" s="20"/>
      <c r="E19" s="45">
        <v>7</v>
      </c>
      <c r="F19" s="43" t="s">
        <v>12</v>
      </c>
      <c r="G19" s="43" t="s">
        <v>46</v>
      </c>
      <c r="H19" s="43" t="s">
        <v>30</v>
      </c>
      <c r="I19" s="41">
        <v>100</v>
      </c>
      <c r="J19" s="41">
        <v>0</v>
      </c>
      <c r="K19" s="41">
        <v>0</v>
      </c>
      <c r="L19" s="21">
        <v>25000</v>
      </c>
      <c r="M19" s="22">
        <v>25000</v>
      </c>
      <c r="N19" s="24"/>
    </row>
    <row r="20" spans="1:14" ht="115.5" customHeight="1" x14ac:dyDescent="0.25">
      <c r="A20" s="35"/>
      <c r="B20" s="19"/>
      <c r="C20" s="16"/>
      <c r="D20" s="20"/>
      <c r="E20" s="45">
        <v>8</v>
      </c>
      <c r="F20" s="43" t="s">
        <v>12</v>
      </c>
      <c r="G20" s="43" t="s">
        <v>44</v>
      </c>
      <c r="H20" s="43" t="s">
        <v>30</v>
      </c>
      <c r="I20" s="41">
        <v>3000000</v>
      </c>
      <c r="J20" s="41">
        <v>1000000</v>
      </c>
      <c r="K20" s="41">
        <v>1000000</v>
      </c>
      <c r="L20" s="21"/>
      <c r="M20" s="22"/>
      <c r="N20" s="24"/>
    </row>
    <row r="21" spans="1:14" ht="48" customHeight="1" x14ac:dyDescent="0.25">
      <c r="A21" s="35"/>
      <c r="B21" s="19"/>
      <c r="C21" s="16"/>
      <c r="D21" s="20"/>
      <c r="E21" s="50">
        <v>9</v>
      </c>
      <c r="F21" s="48" t="s">
        <v>12</v>
      </c>
      <c r="G21" s="48" t="s">
        <v>47</v>
      </c>
      <c r="H21" s="43" t="s">
        <v>29</v>
      </c>
      <c r="I21" s="41">
        <v>225400</v>
      </c>
      <c r="J21" s="41">
        <v>225400</v>
      </c>
      <c r="K21" s="41">
        <v>225400</v>
      </c>
      <c r="L21" s="21"/>
      <c r="M21" s="22"/>
      <c r="N21" s="23"/>
    </row>
    <row r="22" spans="1:14" ht="51.75" customHeight="1" x14ac:dyDescent="0.25">
      <c r="A22" s="35"/>
      <c r="B22" s="19"/>
      <c r="C22" s="16"/>
      <c r="D22" s="20"/>
      <c r="E22" s="51"/>
      <c r="F22" s="49"/>
      <c r="G22" s="49"/>
      <c r="H22" s="43" t="s">
        <v>30</v>
      </c>
      <c r="I22" s="41">
        <v>11900</v>
      </c>
      <c r="J22" s="41">
        <v>11900</v>
      </c>
      <c r="K22" s="41">
        <v>11900</v>
      </c>
      <c r="L22" s="21"/>
      <c r="M22" s="22"/>
      <c r="N22" s="23"/>
    </row>
    <row r="23" spans="1:14" ht="61.5" customHeight="1" x14ac:dyDescent="0.25">
      <c r="A23" s="35"/>
      <c r="B23" s="19"/>
      <c r="C23" s="16"/>
      <c r="D23" s="20"/>
      <c r="E23" s="50">
        <v>10</v>
      </c>
      <c r="F23" s="48" t="s">
        <v>12</v>
      </c>
      <c r="G23" s="48" t="s">
        <v>32</v>
      </c>
      <c r="H23" s="43" t="s">
        <v>29</v>
      </c>
      <c r="I23" s="41">
        <f>1972500</f>
        <v>1972500</v>
      </c>
      <c r="J23" s="41">
        <f>1972500</f>
        <v>1972500</v>
      </c>
      <c r="K23" s="41">
        <f>1972500</f>
        <v>1972500</v>
      </c>
      <c r="L23" s="21"/>
      <c r="M23" s="22"/>
      <c r="N23" s="23"/>
    </row>
    <row r="24" spans="1:14" ht="42.75" customHeight="1" x14ac:dyDescent="0.25">
      <c r="A24" s="13"/>
      <c r="B24" s="19"/>
      <c r="C24" s="16"/>
      <c r="D24" s="20"/>
      <c r="E24" s="51"/>
      <c r="F24" s="49"/>
      <c r="G24" s="49"/>
      <c r="H24" s="43" t="s">
        <v>30</v>
      </c>
      <c r="I24" s="41">
        <f>3804100+500000+103900</f>
        <v>4408000</v>
      </c>
      <c r="J24" s="41">
        <f>3804100+500000+103900</f>
        <v>4408000</v>
      </c>
      <c r="K24" s="41">
        <f>3804100+500000+103900</f>
        <v>4408000</v>
      </c>
      <c r="L24" s="21"/>
      <c r="M24" s="22"/>
      <c r="N24" s="23"/>
    </row>
    <row r="25" spans="1:14" ht="138" customHeight="1" x14ac:dyDescent="0.25">
      <c r="A25" s="13"/>
      <c r="B25" s="19"/>
      <c r="C25" s="16"/>
      <c r="D25" s="20"/>
      <c r="E25" s="45">
        <v>11</v>
      </c>
      <c r="F25" s="43" t="s">
        <v>12</v>
      </c>
      <c r="G25" s="43" t="s">
        <v>23</v>
      </c>
      <c r="H25" s="43" t="s">
        <v>30</v>
      </c>
      <c r="I25" s="41">
        <v>37044600</v>
      </c>
      <c r="J25" s="41">
        <v>9844600</v>
      </c>
      <c r="K25" s="41">
        <v>9844600</v>
      </c>
      <c r="L25" s="21"/>
      <c r="M25" s="22"/>
      <c r="N25" s="23"/>
    </row>
    <row r="26" spans="1:14" ht="168.75" x14ac:dyDescent="0.25">
      <c r="A26" s="13"/>
      <c r="B26" s="19"/>
      <c r="C26" s="16"/>
      <c r="D26" s="20"/>
      <c r="E26" s="45">
        <v>12</v>
      </c>
      <c r="F26" s="43" t="s">
        <v>12</v>
      </c>
      <c r="G26" s="43" t="s">
        <v>14</v>
      </c>
      <c r="H26" s="43" t="s">
        <v>30</v>
      </c>
      <c r="I26" s="41">
        <v>13432000</v>
      </c>
      <c r="J26" s="41">
        <v>6764000</v>
      </c>
      <c r="K26" s="41">
        <v>6783800</v>
      </c>
      <c r="L26" s="21"/>
      <c r="M26" s="22"/>
      <c r="N26" s="23"/>
    </row>
    <row r="27" spans="1:14" ht="150" x14ac:dyDescent="0.25">
      <c r="A27" s="13"/>
      <c r="B27" s="19"/>
      <c r="C27" s="16"/>
      <c r="D27" s="20"/>
      <c r="E27" s="45">
        <v>13</v>
      </c>
      <c r="F27" s="43" t="s">
        <v>12</v>
      </c>
      <c r="G27" s="43" t="s">
        <v>15</v>
      </c>
      <c r="H27" s="43" t="s">
        <v>30</v>
      </c>
      <c r="I27" s="41">
        <v>2500000</v>
      </c>
      <c r="J27" s="41">
        <v>5484800</v>
      </c>
      <c r="K27" s="41">
        <v>5484800</v>
      </c>
      <c r="L27" s="21"/>
      <c r="M27" s="22"/>
      <c r="N27" s="23"/>
    </row>
    <row r="28" spans="1:14" ht="97.5" customHeight="1" x14ac:dyDescent="0.25">
      <c r="A28" s="13"/>
      <c r="B28" s="19"/>
      <c r="C28" s="16"/>
      <c r="D28" s="20"/>
      <c r="E28" s="45">
        <v>14</v>
      </c>
      <c r="F28" s="43" t="s">
        <v>12</v>
      </c>
      <c r="G28" s="43" t="s">
        <v>16</v>
      </c>
      <c r="H28" s="43" t="s">
        <v>30</v>
      </c>
      <c r="I28" s="41">
        <v>100</v>
      </c>
      <c r="J28" s="41">
        <v>100</v>
      </c>
      <c r="K28" s="41">
        <v>100</v>
      </c>
      <c r="L28" s="21"/>
      <c r="M28" s="22"/>
      <c r="N28" s="23"/>
    </row>
    <row r="29" spans="1:14" ht="92.25" customHeight="1" x14ac:dyDescent="0.25">
      <c r="A29" s="13"/>
      <c r="B29" s="19"/>
      <c r="C29" s="16"/>
      <c r="D29" s="20"/>
      <c r="E29" s="50">
        <v>15</v>
      </c>
      <c r="F29" s="48" t="s">
        <v>12</v>
      </c>
      <c r="G29" s="48" t="s">
        <v>17</v>
      </c>
      <c r="H29" s="43" t="s">
        <v>30</v>
      </c>
      <c r="I29" s="41">
        <v>1033200</v>
      </c>
      <c r="J29" s="41">
        <v>3323500</v>
      </c>
      <c r="K29" s="41">
        <v>3365200</v>
      </c>
      <c r="L29" s="21"/>
      <c r="M29" s="22"/>
      <c r="N29" s="23"/>
    </row>
    <row r="30" spans="1:14" ht="87" customHeight="1" x14ac:dyDescent="0.25">
      <c r="A30" s="13"/>
      <c r="B30" s="19"/>
      <c r="C30" s="16"/>
      <c r="D30" s="20"/>
      <c r="E30" s="51"/>
      <c r="F30" s="49"/>
      <c r="G30" s="49"/>
      <c r="H30" s="43" t="s">
        <v>29</v>
      </c>
      <c r="I30" s="40">
        <v>9298000</v>
      </c>
      <c r="J30" s="41">
        <v>29911000</v>
      </c>
      <c r="K30" s="41">
        <v>30286000</v>
      </c>
      <c r="L30" s="21"/>
      <c r="M30" s="22"/>
      <c r="N30" s="23"/>
    </row>
    <row r="31" spans="1:14" ht="137.25" customHeight="1" x14ac:dyDescent="0.25">
      <c r="A31" s="13"/>
      <c r="B31" s="19"/>
      <c r="C31" s="16"/>
      <c r="D31" s="20"/>
      <c r="E31" s="45">
        <v>16</v>
      </c>
      <c r="F31" s="43" t="s">
        <v>12</v>
      </c>
      <c r="G31" s="43" t="s">
        <v>37</v>
      </c>
      <c r="H31" s="43" t="s">
        <v>29</v>
      </c>
      <c r="I31" s="41">
        <v>32855600</v>
      </c>
      <c r="J31" s="41">
        <v>34180700</v>
      </c>
      <c r="K31" s="41">
        <v>35559300</v>
      </c>
      <c r="L31" s="21"/>
      <c r="M31" s="22"/>
      <c r="N31" s="23"/>
    </row>
    <row r="32" spans="1:14" ht="56.25" x14ac:dyDescent="0.25">
      <c r="A32" s="13"/>
      <c r="B32" s="19"/>
      <c r="C32" s="16"/>
      <c r="D32" s="20"/>
      <c r="E32" s="45">
        <v>17</v>
      </c>
      <c r="F32" s="43" t="s">
        <v>12</v>
      </c>
      <c r="G32" s="43" t="s">
        <v>38</v>
      </c>
      <c r="H32" s="43" t="s">
        <v>29</v>
      </c>
      <c r="I32" s="41">
        <v>27700</v>
      </c>
      <c r="J32" s="41">
        <v>28900</v>
      </c>
      <c r="K32" s="41">
        <v>30100</v>
      </c>
      <c r="L32" s="21"/>
      <c r="M32" s="22"/>
      <c r="N32" s="23"/>
    </row>
    <row r="33" spans="1:15" ht="105.75" customHeight="1" x14ac:dyDescent="0.25">
      <c r="A33" s="13"/>
      <c r="B33" s="19"/>
      <c r="C33" s="16"/>
      <c r="D33" s="20"/>
      <c r="E33" s="50">
        <v>18</v>
      </c>
      <c r="F33" s="48" t="s">
        <v>12</v>
      </c>
      <c r="G33" s="48" t="s">
        <v>27</v>
      </c>
      <c r="H33" s="43" t="s">
        <v>29</v>
      </c>
      <c r="I33" s="41">
        <v>6664300</v>
      </c>
      <c r="J33" s="41">
        <v>6930900</v>
      </c>
      <c r="K33" s="41">
        <v>7208100</v>
      </c>
      <c r="L33" s="21"/>
      <c r="M33" s="22"/>
      <c r="N33" s="23"/>
    </row>
    <row r="34" spans="1:15" ht="90.75" customHeight="1" x14ac:dyDescent="0.25">
      <c r="A34" s="35"/>
      <c r="B34" s="19"/>
      <c r="C34" s="16"/>
      <c r="D34" s="20"/>
      <c r="E34" s="51"/>
      <c r="F34" s="49"/>
      <c r="G34" s="49"/>
      <c r="H34" s="43" t="s">
        <v>30</v>
      </c>
      <c r="I34" s="41">
        <v>4442900</v>
      </c>
      <c r="J34" s="41">
        <v>4620600</v>
      </c>
      <c r="K34" s="41">
        <v>4805400</v>
      </c>
      <c r="L34" s="21"/>
      <c r="M34" s="22"/>
      <c r="N34" s="23"/>
    </row>
    <row r="35" spans="1:15" ht="150" x14ac:dyDescent="0.25">
      <c r="A35" s="13"/>
      <c r="B35" s="19"/>
      <c r="C35" s="16"/>
      <c r="D35" s="20"/>
      <c r="E35" s="45">
        <v>19</v>
      </c>
      <c r="F35" s="43" t="s">
        <v>12</v>
      </c>
      <c r="G35" s="43" t="s">
        <v>18</v>
      </c>
      <c r="H35" s="43" t="s">
        <v>30</v>
      </c>
      <c r="I35" s="41">
        <v>2007900</v>
      </c>
      <c r="J35" s="41">
        <v>2007900</v>
      </c>
      <c r="K35" s="41">
        <v>2007900</v>
      </c>
      <c r="L35" s="21"/>
      <c r="M35" s="22"/>
      <c r="N35" s="23"/>
    </row>
    <row r="36" spans="1:15" ht="243.75" x14ac:dyDescent="0.25">
      <c r="A36" s="13"/>
      <c r="B36" s="19"/>
      <c r="C36" s="16"/>
      <c r="D36" s="20"/>
      <c r="E36" s="45">
        <v>20</v>
      </c>
      <c r="F36" s="43" t="s">
        <v>12</v>
      </c>
      <c r="G36" s="43" t="s">
        <v>31</v>
      </c>
      <c r="H36" s="43" t="s">
        <v>30</v>
      </c>
      <c r="I36" s="41">
        <v>100</v>
      </c>
      <c r="J36" s="41">
        <v>0</v>
      </c>
      <c r="K36" s="41">
        <v>0</v>
      </c>
      <c r="L36" s="21"/>
      <c r="M36" s="22"/>
      <c r="N36" s="23"/>
    </row>
    <row r="37" spans="1:15" ht="176.25" customHeight="1" x14ac:dyDescent="0.25">
      <c r="A37" s="13"/>
      <c r="B37" s="19"/>
      <c r="C37" s="16"/>
      <c r="D37" s="20"/>
      <c r="E37" s="45">
        <v>21</v>
      </c>
      <c r="F37" s="44" t="s">
        <v>12</v>
      </c>
      <c r="G37" s="43" t="s">
        <v>19</v>
      </c>
      <c r="H37" s="43" t="s">
        <v>30</v>
      </c>
      <c r="I37" s="41">
        <v>12000000</v>
      </c>
      <c r="J37" s="41">
        <v>10000000</v>
      </c>
      <c r="K37" s="41">
        <v>10000000</v>
      </c>
      <c r="L37" s="21"/>
      <c r="M37" s="22"/>
      <c r="N37" s="23"/>
      <c r="O37" s="25"/>
    </row>
    <row r="38" spans="1:15" ht="159.75" customHeight="1" x14ac:dyDescent="0.25">
      <c r="A38" s="13"/>
      <c r="B38" s="19"/>
      <c r="C38" s="16"/>
      <c r="D38" s="20"/>
      <c r="E38" s="45">
        <v>22</v>
      </c>
      <c r="F38" s="44" t="s">
        <v>12</v>
      </c>
      <c r="G38" s="44" t="s">
        <v>20</v>
      </c>
      <c r="H38" s="44" t="s">
        <v>30</v>
      </c>
      <c r="I38" s="40">
        <v>500000</v>
      </c>
      <c r="J38" s="40">
        <v>0</v>
      </c>
      <c r="K38" s="41">
        <v>0</v>
      </c>
      <c r="L38" s="21"/>
      <c r="M38" s="22"/>
      <c r="N38" s="23"/>
      <c r="O38" s="26"/>
    </row>
    <row r="39" spans="1:15" ht="374.25" customHeight="1" x14ac:dyDescent="0.25">
      <c r="A39" s="35"/>
      <c r="B39" s="19"/>
      <c r="C39" s="16"/>
      <c r="D39" s="20"/>
      <c r="E39" s="45">
        <v>23</v>
      </c>
      <c r="F39" s="44" t="s">
        <v>12</v>
      </c>
      <c r="G39" s="44" t="s">
        <v>41</v>
      </c>
      <c r="H39" s="44" t="s">
        <v>29</v>
      </c>
      <c r="I39" s="40">
        <v>216000</v>
      </c>
      <c r="J39" s="40">
        <v>216400</v>
      </c>
      <c r="K39" s="41">
        <v>215900</v>
      </c>
      <c r="L39" s="21"/>
      <c r="M39" s="22"/>
      <c r="N39" s="23"/>
      <c r="O39" s="26"/>
    </row>
    <row r="40" spans="1:15" ht="158.25" customHeight="1" x14ac:dyDescent="0.25">
      <c r="A40" s="35"/>
      <c r="B40" s="19"/>
      <c r="C40" s="16"/>
      <c r="D40" s="20"/>
      <c r="E40" s="45">
        <v>24</v>
      </c>
      <c r="F40" s="44" t="s">
        <v>12</v>
      </c>
      <c r="G40" s="44" t="s">
        <v>48</v>
      </c>
      <c r="H40" s="44" t="s">
        <v>30</v>
      </c>
      <c r="I40" s="40">
        <v>5000000</v>
      </c>
      <c r="J40" s="40">
        <v>6500000</v>
      </c>
      <c r="K40" s="41">
        <v>6500000</v>
      </c>
      <c r="L40" s="21"/>
      <c r="M40" s="22"/>
      <c r="N40" s="23"/>
      <c r="O40" s="26"/>
    </row>
    <row r="41" spans="1:15" ht="81" customHeight="1" x14ac:dyDescent="0.25">
      <c r="A41" s="35"/>
      <c r="B41" s="19"/>
      <c r="C41" s="16"/>
      <c r="D41" s="20"/>
      <c r="E41" s="50">
        <v>25</v>
      </c>
      <c r="F41" s="55" t="s">
        <v>12</v>
      </c>
      <c r="G41" s="55" t="s">
        <v>39</v>
      </c>
      <c r="H41" s="44" t="s">
        <v>29</v>
      </c>
      <c r="I41" s="40">
        <v>104647000</v>
      </c>
      <c r="J41" s="40">
        <v>0</v>
      </c>
      <c r="K41" s="41">
        <v>0</v>
      </c>
      <c r="L41" s="21"/>
      <c r="M41" s="22"/>
      <c r="N41" s="23"/>
      <c r="O41" s="26"/>
    </row>
    <row r="42" spans="1:15" ht="61.5" customHeight="1" x14ac:dyDescent="0.25">
      <c r="A42" s="35"/>
      <c r="B42" s="19"/>
      <c r="C42" s="16"/>
      <c r="D42" s="20"/>
      <c r="E42" s="51"/>
      <c r="F42" s="56"/>
      <c r="G42" s="56"/>
      <c r="H42" s="44" t="s">
        <v>30</v>
      </c>
      <c r="I42" s="40">
        <v>15636900</v>
      </c>
      <c r="J42" s="40">
        <v>0</v>
      </c>
      <c r="K42" s="41">
        <v>0</v>
      </c>
      <c r="L42" s="21"/>
      <c r="M42" s="22"/>
      <c r="N42" s="23"/>
      <c r="O42" s="26"/>
    </row>
    <row r="43" spans="1:15" ht="78.75" customHeight="1" x14ac:dyDescent="0.25">
      <c r="A43" s="35"/>
      <c r="B43" s="19"/>
      <c r="C43" s="16"/>
      <c r="D43" s="20"/>
      <c r="E43" s="50">
        <v>26</v>
      </c>
      <c r="F43" s="55" t="s">
        <v>12</v>
      </c>
      <c r="G43" s="55" t="s">
        <v>40</v>
      </c>
      <c r="H43" s="44" t="s">
        <v>29</v>
      </c>
      <c r="I43" s="40">
        <v>20490900</v>
      </c>
      <c r="J43" s="41">
        <v>125138000</v>
      </c>
      <c r="K43" s="41">
        <v>0</v>
      </c>
      <c r="L43" s="21"/>
      <c r="M43" s="22"/>
      <c r="N43" s="23"/>
      <c r="O43" s="26"/>
    </row>
    <row r="44" spans="1:15" ht="64.5" customHeight="1" x14ac:dyDescent="0.25">
      <c r="A44" s="35"/>
      <c r="B44" s="19"/>
      <c r="C44" s="16"/>
      <c r="D44" s="20"/>
      <c r="E44" s="51"/>
      <c r="F44" s="56"/>
      <c r="G44" s="56"/>
      <c r="H44" s="44" t="s">
        <v>30</v>
      </c>
      <c r="I44" s="40">
        <v>3061900</v>
      </c>
      <c r="J44" s="40">
        <v>18698800</v>
      </c>
      <c r="K44" s="41">
        <v>0</v>
      </c>
      <c r="L44" s="21"/>
      <c r="M44" s="22"/>
      <c r="N44" s="23"/>
      <c r="O44" s="26"/>
    </row>
    <row r="45" spans="1:15" ht="19.5" customHeight="1" x14ac:dyDescent="0.3">
      <c r="A45" s="27"/>
      <c r="B45" s="27"/>
      <c r="C45" s="27"/>
      <c r="D45" s="28"/>
      <c r="E45" s="54" t="s">
        <v>21</v>
      </c>
      <c r="F45" s="54"/>
      <c r="G45" s="54"/>
      <c r="H45" s="47"/>
      <c r="I45" s="38">
        <f>I13+I14+I15+I16+I17+I18+I19+I20+I23+I24+I25+I26+I27+I28+I29+I30+I31+I32+I33+I35+I36+I37+I38+I39+I40+I41+I43+I34+I21+I22+I42+I44</f>
        <v>304580300</v>
      </c>
      <c r="J45" s="38">
        <f t="shared" ref="J45:K45" si="0">J13+J14+J15+J16+J17+J18+J19+J20+J23+J24+J25+J26+J27+J28+J29+J30+J31+J32+J33+J35+J36+J37+J38+J39+J40+J41+J43+J34+J21+J22+J42+J44</f>
        <v>295339900</v>
      </c>
      <c r="K45" s="38">
        <f t="shared" si="0"/>
        <v>158221100</v>
      </c>
      <c r="L45" s="29">
        <v>144055600</v>
      </c>
      <c r="M45" s="30">
        <v>137528400</v>
      </c>
      <c r="N45" s="5"/>
    </row>
    <row r="46" spans="1:15" ht="15" customHeight="1" x14ac:dyDescent="0.3">
      <c r="A46" s="31"/>
      <c r="B46" s="31"/>
      <c r="C46" s="31"/>
      <c r="D46" s="31"/>
      <c r="E46" s="57" t="s">
        <v>22</v>
      </c>
      <c r="F46" s="57"/>
      <c r="G46" s="57"/>
      <c r="H46" s="57"/>
      <c r="I46" s="57"/>
      <c r="J46" s="57"/>
      <c r="K46" s="57"/>
      <c r="L46" s="32"/>
      <c r="M46" s="32"/>
      <c r="N46" s="5"/>
    </row>
    <row r="47" spans="1:15" ht="15" customHeight="1" x14ac:dyDescent="0.3">
      <c r="A47" s="8"/>
      <c r="B47" s="8"/>
      <c r="C47" s="8"/>
      <c r="D47" s="8"/>
      <c r="E47" s="3"/>
      <c r="F47" s="3"/>
      <c r="G47" s="3"/>
      <c r="H47" s="3"/>
      <c r="I47" s="39"/>
      <c r="J47" s="3"/>
      <c r="K47" s="3"/>
      <c r="L47" s="5"/>
      <c r="M47" s="5"/>
      <c r="N47" s="5"/>
    </row>
    <row r="48" spans="1:15" x14ac:dyDescent="0.25">
      <c r="E48" s="33"/>
      <c r="F48" s="33"/>
      <c r="G48" s="33"/>
      <c r="H48" s="33"/>
      <c r="I48" s="33"/>
      <c r="J48" s="33"/>
      <c r="K48" s="33"/>
    </row>
    <row r="49" spans="9:11" x14ac:dyDescent="0.25">
      <c r="I49" s="34"/>
      <c r="J49" s="34"/>
      <c r="K49" s="34"/>
    </row>
    <row r="50" spans="9:11" x14ac:dyDescent="0.25">
      <c r="I50" s="34"/>
      <c r="J50" s="34"/>
      <c r="K50" s="34"/>
    </row>
    <row r="51" spans="9:11" x14ac:dyDescent="0.25">
      <c r="J51" s="34"/>
      <c r="K51" s="34"/>
    </row>
    <row r="53" spans="9:11" x14ac:dyDescent="0.25">
      <c r="I53" s="34"/>
      <c r="J53" s="34"/>
      <c r="K53" s="34"/>
    </row>
    <row r="55" spans="9:11" x14ac:dyDescent="0.25">
      <c r="I55" s="34"/>
      <c r="J55" s="34"/>
      <c r="K55" s="34"/>
    </row>
    <row r="57" spans="9:11" x14ac:dyDescent="0.25">
      <c r="I57" s="34"/>
      <c r="J57" s="34"/>
      <c r="K57" s="34"/>
    </row>
    <row r="58" spans="9:11" x14ac:dyDescent="0.25">
      <c r="I58" s="34"/>
    </row>
  </sheetData>
  <mergeCells count="29">
    <mergeCell ref="E46:K46"/>
    <mergeCell ref="I1:N1"/>
    <mergeCell ref="I2:N2"/>
    <mergeCell ref="I3:N3"/>
    <mergeCell ref="E7:M7"/>
    <mergeCell ref="E10:E11"/>
    <mergeCell ref="F10:F11"/>
    <mergeCell ref="G10:G11"/>
    <mergeCell ref="I10:K10"/>
    <mergeCell ref="G29:G30"/>
    <mergeCell ref="F29:F30"/>
    <mergeCell ref="E29:E30"/>
    <mergeCell ref="F33:F34"/>
    <mergeCell ref="E33:E34"/>
    <mergeCell ref="G33:G34"/>
    <mergeCell ref="G23:G24"/>
    <mergeCell ref="F23:F24"/>
    <mergeCell ref="E23:E24"/>
    <mergeCell ref="H10:H11"/>
    <mergeCell ref="E45:G45"/>
    <mergeCell ref="G21:G22"/>
    <mergeCell ref="F21:F22"/>
    <mergeCell ref="E21:E22"/>
    <mergeCell ref="G41:G42"/>
    <mergeCell ref="F41:F42"/>
    <mergeCell ref="E41:E42"/>
    <mergeCell ref="E43:E44"/>
    <mergeCell ref="F43:F44"/>
    <mergeCell ref="G43:G44"/>
  </mergeCells>
  <pageMargins left="0.94488188976377963" right="0.59055118110236227" top="0.98425196850393704" bottom="0.59055118110236227" header="0.51181102362204722" footer="0.51181102362204722"/>
  <pageSetup paperSize="9" scale="49" firstPageNumber="0" orientation="portrait" r:id="rId1"/>
  <headerFooter differentFirst="1">
    <oddHeader>&amp;C &amp;P</oddHeader>
  </headerFooter>
  <rowBreaks count="2" manualBreakCount="2">
    <brk id="26" max="10" man="1"/>
    <brk id="3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№26</vt:lpstr>
      <vt:lpstr>'Приложение №26'!Заголовки_для_печати</vt:lpstr>
      <vt:lpstr>'Приложение №26'!Область_печати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Семерикова Иванна Владимиров</dc:creator>
  <dc:description/>
  <cp:lastModifiedBy>Мартынов Алексей Андреевич</cp:lastModifiedBy>
  <cp:revision>3</cp:revision>
  <cp:lastPrinted>2022-12-02T11:28:10Z</cp:lastPrinted>
  <dcterms:created xsi:type="dcterms:W3CDTF">2016-10-25T08:36:41Z</dcterms:created>
  <dcterms:modified xsi:type="dcterms:W3CDTF">2022-12-07T10:04:36Z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